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оветникова Оксана апрель-май 2025\"/>
    </mc:Choice>
  </mc:AlternateContent>
  <xr:revisionPtr revIDLastSave="0" documentId="13_ncr:1_{8D44F994-B7C2-426C-953E-CCAD9B7C660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<sst xmlns="http://schemas.openxmlformats.org/spreadsheetml/2006/main" count="274" uniqueCount="92">
  <si>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</si>
  <si>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</si>
  <si>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</si>
  <si>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</si>
  <si>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</si>
  <si>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</si>
  <si>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</si>
  <si>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</si>
  <si>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</si>
  <si>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</si>
  <si>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</si>
  <si>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</si>
  <si>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</si>
  <si>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</si>
  <si>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</si>
  <si>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</si>
  <si>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</si>
  <si>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</si>
  <si>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</si>
  <si>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</si>
  <si>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</si>
  <si>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</si>
  <si>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</si>
  <si>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</si>
  <si>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</si>
  <si>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</si>
  <si>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</si>
  <si>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</si>
  <si>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</si>
  <si>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</si>
  <si>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</si>
  <si>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</si>
  <si>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</si>
  <si>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</si>
  <si>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</si>
  <si>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</si>
  <si>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</si>
  <si>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</si>
  <si>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</si>
  <si>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</si>
  <si>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емаева М.О.</t>
  </si>
  <si>
    <t>МБОУ"Ключевская СОШ"</t>
  </si>
  <si>
    <t>Каша жидкая молочная рисовая</t>
  </si>
  <si>
    <t>54-25.1к</t>
  </si>
  <si>
    <t>Кофейный напиток с молоком</t>
  </si>
  <si>
    <t>54-23гн</t>
  </si>
  <si>
    <t>Батон простой</t>
  </si>
  <si>
    <t>Пром.</t>
  </si>
  <si>
    <t>Мандарин</t>
  </si>
  <si>
    <t>масло сливочное (порциями)/Сыр твердых сортов в нарезке</t>
  </si>
  <si>
    <t>53-19з/54-1з</t>
  </si>
  <si>
    <t>Макароны отварные/тефтели из говядины с рисом</t>
  </si>
  <si>
    <t>Чай с лимоном и сахаром</t>
  </si>
  <si>
    <t>54-1г/54-16м</t>
  </si>
  <si>
    <t>54-3гн</t>
  </si>
  <si>
    <t>Хлеб пшеничный</t>
  </si>
  <si>
    <t>Помидор в нарезке</t>
  </si>
  <si>
    <t>54-3з</t>
  </si>
  <si>
    <t>Рагу из курицы</t>
  </si>
  <si>
    <t>54-22м</t>
  </si>
  <si>
    <t>Какао с молоком сгущенным</t>
  </si>
  <si>
    <t>54-22гн</t>
  </si>
  <si>
    <t>Каша гречневая рассыпчатая/Рыба тушеная в томате с овощами(минтай)</t>
  </si>
  <si>
    <t>54-4г/54-11р</t>
  </si>
  <si>
    <t>Сок Абрикосовый</t>
  </si>
  <si>
    <t>Сыр твердых сортов в нарезке</t>
  </si>
  <si>
    <t>54-1з</t>
  </si>
  <si>
    <t>Плов с курицей</t>
  </si>
  <si>
    <t>54-12м</t>
  </si>
  <si>
    <t>Компот из свежих яблок</t>
  </si>
  <si>
    <t>54-32хн</t>
  </si>
  <si>
    <t>хлеб пшеничный</t>
  </si>
  <si>
    <t>Банан</t>
  </si>
  <si>
    <t>Огурец в нарезке</t>
  </si>
  <si>
    <t>54-2з</t>
  </si>
  <si>
    <t>Каша жидкая молочная пшенная</t>
  </si>
  <si>
    <t>54-24к</t>
  </si>
  <si>
    <t>Масло сливочное (порциями)/Сыр твердых сортов в нарезке</t>
  </si>
  <si>
    <t>картофельное пюре/Тефтели из говядины с рисом</t>
  </si>
  <si>
    <t>54-11г/54-16м</t>
  </si>
  <si>
    <t>Хлеб Пшеничный</t>
  </si>
  <si>
    <t>Жаркое по домашнему из курицы</t>
  </si>
  <si>
    <t>54-28м</t>
  </si>
  <si>
    <t>Компот из смеси сухофруктов</t>
  </si>
  <si>
    <t>54-1хн</t>
  </si>
  <si>
    <t>Салат из капусты с овощами</t>
  </si>
  <si>
    <t>54-10з</t>
  </si>
  <si>
    <t>Чай с сахаром</t>
  </si>
  <si>
    <t>54-2гн</t>
  </si>
  <si>
    <t>сыр твердых сортов в нарезке</t>
  </si>
  <si>
    <t>макароны отварные/тефтели из говядины с рисом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</si>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</sst>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" fontId="11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08" activePane="bottomRight" state="frozen"/>
      <selection pane="topRight" activeCell="E1" sqref="E1"/>
      <selection pane="bottomLeft" activeCell="A6" sqref="A6"/>
      <selection pane="bottomRight" activeCell="N165" sqref="N16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57" t="s">
        <v>91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5.3</v>
      </c>
      <c r="H6" s="40">
        <v>6.1</v>
      </c>
      <c r="I6" s="40">
        <v>28.6</v>
      </c>
      <c r="J6" s="40">
        <v>190.6</v>
      </c>
      <c r="K6" s="41" t="s">
        <v>43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3.9</v>
      </c>
      <c r="H8" s="43">
        <v>3.5</v>
      </c>
      <c r="I8" s="43">
        <v>11.1</v>
      </c>
      <c r="J8" s="43">
        <v>91.1</v>
      </c>
      <c r="K8" s="44" t="s">
        <v>45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25</v>
      </c>
      <c r="G9" s="43">
        <v>2</v>
      </c>
      <c r="H9" s="43">
        <v>0.3</v>
      </c>
      <c r="I9" s="43">
        <v>12.3</v>
      </c>
      <c r="J9" s="43">
        <v>59.4</v>
      </c>
      <c r="K9" s="44" t="s">
        <v>47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48</v>
      </c>
      <c r="F10" s="43">
        <v>120</v>
      </c>
      <c r="G10" s="43">
        <v>1</v>
      </c>
      <c r="H10" s="43">
        <v>0.2</v>
      </c>
      <c r="I10" s="43">
        <v>9</v>
      </c>
      <c r="J10" s="43">
        <v>42</v>
      </c>
      <c r="K10" s="44" t="s">
        <v>47</v>
      </c>
      <c r="L10" s="43"/>
    </row>
    <row r="11" spans="1:12" ht="25.5" x14ac:dyDescent="0.25">
      <c r="A11" s="23"/>
      <c r="B11" s="15"/>
      <c r="C11" s="11"/>
      <c r="D11" s="6"/>
      <c r="E11" s="42" t="s">
        <v>49</v>
      </c>
      <c r="F11" s="43">
        <v>35</v>
      </c>
      <c r="G11" s="43">
        <v>4.7</v>
      </c>
      <c r="H11" s="43">
        <v>16.8</v>
      </c>
      <c r="I11" s="43">
        <v>0.2</v>
      </c>
      <c r="J11" s="43">
        <v>170.8</v>
      </c>
      <c r="K11" s="44" t="s">
        <v>50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16.899999999999999</v>
      </c>
      <c r="H13" s="19">
        <f t="shared" si="0"/>
        <v>26.9</v>
      </c>
      <c r="I13" s="19">
        <f t="shared" si="0"/>
        <v>61.2</v>
      </c>
      <c r="J13" s="19">
        <f t="shared" si="0"/>
        <v>553.9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580</v>
      </c>
      <c r="G24" s="32">
        <f t="shared" ref="G24:J24" si="4">G13+G23</f>
        <v>16.899999999999999</v>
      </c>
      <c r="H24" s="32">
        <f t="shared" si="4"/>
        <v>26.9</v>
      </c>
      <c r="I24" s="32">
        <f t="shared" si="4"/>
        <v>61.2</v>
      </c>
      <c r="J24" s="32">
        <f t="shared" si="4"/>
        <v>553.9</v>
      </c>
      <c r="K24" s="32"/>
      <c r="L24" s="32">
        <f t="shared" ref="L24" si="5">L13+L23</f>
        <v>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250</v>
      </c>
      <c r="G25" s="40">
        <v>19.8</v>
      </c>
      <c r="H25" s="40">
        <v>19.600000000000001</v>
      </c>
      <c r="I25" s="40">
        <v>40.9</v>
      </c>
      <c r="J25" s="40">
        <v>419.4</v>
      </c>
      <c r="K25" s="41" t="s">
        <v>53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0.2</v>
      </c>
      <c r="H27" s="43">
        <v>0.1</v>
      </c>
      <c r="I27" s="43">
        <v>6.6</v>
      </c>
      <c r="J27" s="43">
        <v>27.9</v>
      </c>
      <c r="K27" s="44" t="s">
        <v>54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55</v>
      </c>
      <c r="F28" s="43">
        <v>55</v>
      </c>
      <c r="G28" s="43">
        <v>4.2</v>
      </c>
      <c r="H28" s="43">
        <v>0.4</v>
      </c>
      <c r="I28" s="43">
        <v>27.1</v>
      </c>
      <c r="J28" s="43">
        <v>128.9</v>
      </c>
      <c r="K28" s="44" t="s">
        <v>47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24.2</v>
      </c>
      <c r="H32" s="19">
        <f t="shared" ref="H32" si="7">SUM(H25:H31)</f>
        <v>20.100000000000001</v>
      </c>
      <c r="I32" s="19">
        <f t="shared" ref="I32" si="8">SUM(I25:I31)</f>
        <v>74.599999999999994</v>
      </c>
      <c r="J32" s="19">
        <f t="shared" ref="J32:L32" si="9">SUM(J25:J31)</f>
        <v>576.19999999999993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505</v>
      </c>
      <c r="G43" s="32">
        <f t="shared" ref="G43" si="14">G32+G42</f>
        <v>24.2</v>
      </c>
      <c r="H43" s="32">
        <f t="shared" ref="H43" si="15">H32+H42</f>
        <v>20.100000000000001</v>
      </c>
      <c r="I43" s="32">
        <f t="shared" ref="I43" si="16">I32+I42</f>
        <v>74.599999999999994</v>
      </c>
      <c r="J43" s="32">
        <f t="shared" ref="J43:L43" si="17">J32+J42</f>
        <v>576.19999999999993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230</v>
      </c>
      <c r="G44" s="40">
        <v>24.1</v>
      </c>
      <c r="H44" s="40">
        <v>8.1</v>
      </c>
      <c r="I44" s="40">
        <v>20.2</v>
      </c>
      <c r="J44" s="40">
        <v>250</v>
      </c>
      <c r="K44" s="41" t="s">
        <v>59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3.5</v>
      </c>
      <c r="H46" s="43">
        <v>3.4</v>
      </c>
      <c r="I46" s="43">
        <v>22.3</v>
      </c>
      <c r="J46" s="43">
        <v>133.4</v>
      </c>
      <c r="K46" s="44" t="s">
        <v>61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55</v>
      </c>
      <c r="F47" s="43">
        <v>50</v>
      </c>
      <c r="G47" s="43">
        <v>3.8</v>
      </c>
      <c r="H47" s="43">
        <v>0.4</v>
      </c>
      <c r="I47" s="43">
        <v>24.6</v>
      </c>
      <c r="J47" s="43">
        <v>117.2</v>
      </c>
      <c r="K47" s="44" t="s">
        <v>47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56</v>
      </c>
      <c r="F49" s="43">
        <v>65</v>
      </c>
      <c r="G49" s="43">
        <v>0.7</v>
      </c>
      <c r="H49" s="43">
        <v>0.1</v>
      </c>
      <c r="I49" s="43">
        <v>2.5</v>
      </c>
      <c r="J49" s="43">
        <v>13.9</v>
      </c>
      <c r="K49" s="44" t="s">
        <v>57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545</v>
      </c>
      <c r="G51" s="19">
        <f t="shared" ref="G51" si="18">SUM(G44:G50)</f>
        <v>32.1</v>
      </c>
      <c r="H51" s="19">
        <f t="shared" ref="H51" si="19">SUM(H44:H50)</f>
        <v>12</v>
      </c>
      <c r="I51" s="19">
        <f t="shared" ref="I51" si="20">SUM(I44:I50)</f>
        <v>69.599999999999994</v>
      </c>
      <c r="J51" s="19">
        <f t="shared" ref="J51:L51" si="21">SUM(J44:J50)</f>
        <v>514.5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545</v>
      </c>
      <c r="G62" s="32">
        <f t="shared" ref="G62" si="26">G51+G61</f>
        <v>32.1</v>
      </c>
      <c r="H62" s="32">
        <f t="shared" ref="H62" si="27">H51+H61</f>
        <v>12</v>
      </c>
      <c r="I62" s="32">
        <f t="shared" ref="I62" si="28">I51+I61</f>
        <v>69.599999999999994</v>
      </c>
      <c r="J62" s="32">
        <f t="shared" ref="J62:L62" si="29">J51+J61</f>
        <v>514.5</v>
      </c>
      <c r="K62" s="32"/>
      <c r="L62" s="32">
        <f t="shared" si="29"/>
        <v>0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240</v>
      </c>
      <c r="G63" s="40">
        <v>20.7</v>
      </c>
      <c r="H63" s="40">
        <v>13</v>
      </c>
      <c r="I63" s="40">
        <v>41.6</v>
      </c>
      <c r="J63" s="40">
        <v>366.2</v>
      </c>
      <c r="K63" s="41" t="s">
        <v>63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64</v>
      </c>
      <c r="F65" s="43">
        <v>200</v>
      </c>
      <c r="G65" s="43">
        <v>1</v>
      </c>
      <c r="H65" s="43">
        <v>0</v>
      </c>
      <c r="I65" s="43">
        <v>25.4</v>
      </c>
      <c r="J65" s="43">
        <v>105.6</v>
      </c>
      <c r="K65" s="44" t="s">
        <v>47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55</v>
      </c>
      <c r="F66" s="43">
        <v>50</v>
      </c>
      <c r="G66" s="43">
        <v>3.8</v>
      </c>
      <c r="H66" s="43">
        <v>0.4</v>
      </c>
      <c r="I66" s="43">
        <v>24.6</v>
      </c>
      <c r="J66" s="43">
        <v>117.2</v>
      </c>
      <c r="K66" s="44" t="s">
        <v>47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65</v>
      </c>
      <c r="F68" s="43">
        <v>20</v>
      </c>
      <c r="G68" s="43">
        <v>4.5999999999999996</v>
      </c>
      <c r="H68" s="43">
        <v>5.9</v>
      </c>
      <c r="I68" s="43">
        <v>0</v>
      </c>
      <c r="J68" s="43">
        <v>71.7</v>
      </c>
      <c r="K68" s="44" t="s">
        <v>66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30.1</v>
      </c>
      <c r="H70" s="19">
        <f t="shared" ref="H70" si="31">SUM(H63:H69)</f>
        <v>19.3</v>
      </c>
      <c r="I70" s="19">
        <f t="shared" ref="I70" si="32">SUM(I63:I69)</f>
        <v>91.6</v>
      </c>
      <c r="J70" s="19">
        <f t="shared" ref="J70:L70" si="33">SUM(J63:J69)</f>
        <v>660.7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510</v>
      </c>
      <c r="G81" s="32">
        <f t="shared" ref="G81" si="38">G70+G80</f>
        <v>30.1</v>
      </c>
      <c r="H81" s="32">
        <f t="shared" ref="H81" si="39">H70+H80</f>
        <v>19.3</v>
      </c>
      <c r="I81" s="32">
        <f t="shared" ref="I81" si="40">I70+I80</f>
        <v>91.6</v>
      </c>
      <c r="J81" s="32">
        <f t="shared" ref="J81:L81" si="41">J70+J80</f>
        <v>660.7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>
        <v>210</v>
      </c>
      <c r="G82" s="40">
        <v>28.6</v>
      </c>
      <c r="H82" s="40">
        <v>8.5</v>
      </c>
      <c r="I82" s="40">
        <v>34.9</v>
      </c>
      <c r="J82" s="40">
        <v>330.4</v>
      </c>
      <c r="K82" s="41" t="s">
        <v>68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69</v>
      </c>
      <c r="F84" s="43">
        <v>200</v>
      </c>
      <c r="G84" s="43">
        <v>0.2</v>
      </c>
      <c r="H84" s="43">
        <v>0.1</v>
      </c>
      <c r="I84" s="43">
        <v>9.9</v>
      </c>
      <c r="J84" s="43">
        <v>41.6</v>
      </c>
      <c r="K84" s="44" t="s">
        <v>70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71</v>
      </c>
      <c r="F85" s="43">
        <v>50</v>
      </c>
      <c r="G85" s="43">
        <v>3.8</v>
      </c>
      <c r="H85" s="43">
        <v>0.4</v>
      </c>
      <c r="I85" s="43">
        <v>24.6</v>
      </c>
      <c r="J85" s="43">
        <v>117.2</v>
      </c>
      <c r="K85" s="44" t="s">
        <v>47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72</v>
      </c>
      <c r="F86" s="43">
        <v>130</v>
      </c>
      <c r="G86" s="43">
        <v>2</v>
      </c>
      <c r="H86" s="43">
        <v>0.7</v>
      </c>
      <c r="I86" s="43">
        <v>27.3</v>
      </c>
      <c r="J86" s="43">
        <v>122.9</v>
      </c>
      <c r="K86" s="44" t="s">
        <v>47</v>
      </c>
      <c r="L86" s="43"/>
    </row>
    <row r="87" spans="1:12" ht="15" x14ac:dyDescent="0.25">
      <c r="A87" s="23"/>
      <c r="B87" s="15"/>
      <c r="C87" s="11"/>
      <c r="D87" s="6"/>
      <c r="E87" s="42" t="s">
        <v>73</v>
      </c>
      <c r="F87" s="43">
        <v>60</v>
      </c>
      <c r="G87" s="43">
        <v>0.5</v>
      </c>
      <c r="H87" s="43">
        <v>0.1</v>
      </c>
      <c r="I87" s="43">
        <v>1.5</v>
      </c>
      <c r="J87" s="43">
        <v>8.5</v>
      </c>
      <c r="K87" s="44" t="s">
        <v>74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35.1</v>
      </c>
      <c r="H89" s="19">
        <f t="shared" ref="H89" si="43">SUM(H82:H88)</f>
        <v>9.7999999999999989</v>
      </c>
      <c r="I89" s="19">
        <f t="shared" ref="I89" si="44">SUM(I82:I88)</f>
        <v>98.2</v>
      </c>
      <c r="J89" s="19">
        <f t="shared" ref="J89:L89" si="45">SUM(J82:J88)</f>
        <v>620.6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650</v>
      </c>
      <c r="G100" s="32">
        <f t="shared" ref="G100" si="50">G89+G99</f>
        <v>35.1</v>
      </c>
      <c r="H100" s="32">
        <f t="shared" ref="H100" si="51">H89+H99</f>
        <v>9.7999999999999989</v>
      </c>
      <c r="I100" s="32">
        <f t="shared" ref="I100" si="52">I89+I99</f>
        <v>98.2</v>
      </c>
      <c r="J100" s="32">
        <f t="shared" ref="J100:L100" si="53">J89+J99</f>
        <v>620.6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200</v>
      </c>
      <c r="G101" s="40">
        <v>8.3000000000000007</v>
      </c>
      <c r="H101" s="40">
        <v>10.8</v>
      </c>
      <c r="I101" s="40">
        <v>37.5</v>
      </c>
      <c r="J101" s="40">
        <v>280.3</v>
      </c>
      <c r="K101" s="41" t="s">
        <v>76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52</v>
      </c>
      <c r="F103" s="43">
        <v>200</v>
      </c>
      <c r="G103" s="43">
        <v>0.2</v>
      </c>
      <c r="H103" s="43">
        <v>0.1</v>
      </c>
      <c r="I103" s="43">
        <v>6.6</v>
      </c>
      <c r="J103" s="43">
        <v>27.9</v>
      </c>
      <c r="K103" s="44" t="s">
        <v>54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50</v>
      </c>
      <c r="G104" s="43">
        <v>4</v>
      </c>
      <c r="H104" s="43">
        <v>0.5</v>
      </c>
      <c r="I104" s="43">
        <v>24.6</v>
      </c>
      <c r="J104" s="43">
        <v>118.7</v>
      </c>
      <c r="K104" s="44" t="s">
        <v>47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48</v>
      </c>
      <c r="F105" s="43">
        <v>120</v>
      </c>
      <c r="G105" s="43">
        <v>1</v>
      </c>
      <c r="H105" s="43">
        <v>0.2</v>
      </c>
      <c r="I105" s="43">
        <v>9</v>
      </c>
      <c r="J105" s="43">
        <v>42</v>
      </c>
      <c r="K105" s="44" t="s">
        <v>47</v>
      </c>
      <c r="L105" s="43"/>
    </row>
    <row r="106" spans="1:12" ht="25.5" x14ac:dyDescent="0.25">
      <c r="A106" s="23"/>
      <c r="B106" s="15"/>
      <c r="C106" s="11"/>
      <c r="D106" s="6"/>
      <c r="E106" s="42" t="s">
        <v>77</v>
      </c>
      <c r="F106" s="43">
        <v>35</v>
      </c>
      <c r="G106" s="43">
        <v>4.7</v>
      </c>
      <c r="H106" s="43">
        <v>16.8</v>
      </c>
      <c r="I106" s="43">
        <v>0.2</v>
      </c>
      <c r="J106" s="43">
        <v>170.8</v>
      </c>
      <c r="K106" s="44" t="s">
        <v>50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605</v>
      </c>
      <c r="G108" s="19">
        <f t="shared" ref="G108:J108" si="54">SUM(G101:G107)</f>
        <v>18.2</v>
      </c>
      <c r="H108" s="19">
        <f t="shared" si="54"/>
        <v>28.4</v>
      </c>
      <c r="I108" s="19">
        <f t="shared" si="54"/>
        <v>77.900000000000006</v>
      </c>
      <c r="J108" s="19">
        <f t="shared" si="54"/>
        <v>639.70000000000005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605</v>
      </c>
      <c r="G119" s="32">
        <f t="shared" ref="G119" si="58">G108+G118</f>
        <v>18.2</v>
      </c>
      <c r="H119" s="32">
        <f t="shared" ref="H119" si="59">H108+H118</f>
        <v>28.4</v>
      </c>
      <c r="I119" s="32">
        <f t="shared" ref="I119" si="60">I108+I118</f>
        <v>77.900000000000006</v>
      </c>
      <c r="J119" s="32">
        <f t="shared" ref="J119:L119" si="61">J108+J118</f>
        <v>639.70000000000005</v>
      </c>
      <c r="K119" s="32"/>
      <c r="L119" s="32">
        <f t="shared" si="61"/>
        <v>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230</v>
      </c>
      <c r="G120" s="40">
        <v>14.7</v>
      </c>
      <c r="H120" s="40">
        <v>17.3</v>
      </c>
      <c r="I120" s="40">
        <v>26.3</v>
      </c>
      <c r="J120" s="40">
        <v>318.7</v>
      </c>
      <c r="K120" s="41" t="s">
        <v>79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64</v>
      </c>
      <c r="F122" s="43">
        <v>200</v>
      </c>
      <c r="G122" s="43">
        <v>1</v>
      </c>
      <c r="H122" s="43">
        <v>0</v>
      </c>
      <c r="I122" s="43">
        <v>25.4</v>
      </c>
      <c r="J122" s="43">
        <v>105.6</v>
      </c>
      <c r="K122" s="44" t="s">
        <v>47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80</v>
      </c>
      <c r="F123" s="43">
        <v>40</v>
      </c>
      <c r="G123" s="43">
        <v>3</v>
      </c>
      <c r="H123" s="43">
        <v>0.3</v>
      </c>
      <c r="I123" s="43">
        <v>19.7</v>
      </c>
      <c r="J123" s="43">
        <v>93.8</v>
      </c>
      <c r="K123" s="44" t="s">
        <v>47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56</v>
      </c>
      <c r="F125" s="43">
        <v>60</v>
      </c>
      <c r="G125" s="43">
        <v>0.7</v>
      </c>
      <c r="H125" s="43">
        <v>0.1</v>
      </c>
      <c r="I125" s="43">
        <v>2.2999999999999998</v>
      </c>
      <c r="J125" s="43">
        <v>12.8</v>
      </c>
      <c r="K125" s="44" t="s">
        <v>57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19.399999999999999</v>
      </c>
      <c r="H127" s="19">
        <f t="shared" si="62"/>
        <v>17.700000000000003</v>
      </c>
      <c r="I127" s="19">
        <f t="shared" si="62"/>
        <v>73.7</v>
      </c>
      <c r="J127" s="19">
        <f t="shared" si="62"/>
        <v>530.89999999999986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530</v>
      </c>
      <c r="G138" s="32">
        <f t="shared" ref="G138" si="66">G127+G137</f>
        <v>19.399999999999999</v>
      </c>
      <c r="H138" s="32">
        <f t="shared" ref="H138" si="67">H127+H137</f>
        <v>17.700000000000003</v>
      </c>
      <c r="I138" s="32">
        <f t="shared" ref="I138" si="68">I127+I137</f>
        <v>73.7</v>
      </c>
      <c r="J138" s="32">
        <f t="shared" ref="J138:L138" si="69">J127+J137</f>
        <v>530.89999999999986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>
        <v>210</v>
      </c>
      <c r="G139" s="40">
        <v>28.6</v>
      </c>
      <c r="H139" s="40">
        <v>8.5</v>
      </c>
      <c r="I139" s="40">
        <v>34.9</v>
      </c>
      <c r="J139" s="40">
        <v>330.4</v>
      </c>
      <c r="K139" s="41" t="s">
        <v>68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87</v>
      </c>
      <c r="F141" s="43">
        <v>200</v>
      </c>
      <c r="G141" s="43">
        <v>0.2</v>
      </c>
      <c r="H141" s="43">
        <v>0</v>
      </c>
      <c r="I141" s="43">
        <v>6.4</v>
      </c>
      <c r="J141" s="43">
        <v>26.8</v>
      </c>
      <c r="K141" s="44" t="s">
        <v>88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55</v>
      </c>
      <c r="F142" s="43">
        <v>50</v>
      </c>
      <c r="G142" s="43">
        <v>3.8</v>
      </c>
      <c r="H142" s="43">
        <v>0.4</v>
      </c>
      <c r="I142" s="43">
        <v>24.6</v>
      </c>
      <c r="J142" s="43">
        <v>117.2</v>
      </c>
      <c r="K142" s="44" t="s">
        <v>47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73</v>
      </c>
      <c r="F144" s="43">
        <v>60</v>
      </c>
      <c r="G144" s="43">
        <v>0.5</v>
      </c>
      <c r="H144" s="43">
        <v>0.1</v>
      </c>
      <c r="I144" s="43">
        <v>1.5</v>
      </c>
      <c r="J144" s="43">
        <v>8.5</v>
      </c>
      <c r="K144" s="44" t="s">
        <v>74</v>
      </c>
      <c r="L144" s="43"/>
    </row>
    <row r="145" spans="1:12" ht="15" x14ac:dyDescent="0.25">
      <c r="A145" s="23"/>
      <c r="B145" s="15"/>
      <c r="C145" s="11"/>
      <c r="D145" s="6"/>
      <c r="E145" s="42" t="s">
        <v>89</v>
      </c>
      <c r="F145" s="43">
        <v>15</v>
      </c>
      <c r="G145" s="43">
        <v>3.5</v>
      </c>
      <c r="H145" s="43">
        <v>4.4000000000000004</v>
      </c>
      <c r="I145" s="43">
        <v>0</v>
      </c>
      <c r="J145" s="43">
        <v>53.7</v>
      </c>
      <c r="K145" s="44" t="s">
        <v>66</v>
      </c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535</v>
      </c>
      <c r="G146" s="19">
        <f t="shared" ref="G146:J146" si="70">SUM(G139:G145)</f>
        <v>36.6</v>
      </c>
      <c r="H146" s="19">
        <f t="shared" si="70"/>
        <v>13.4</v>
      </c>
      <c r="I146" s="19">
        <f t="shared" si="70"/>
        <v>67.400000000000006</v>
      </c>
      <c r="J146" s="19">
        <f t="shared" si="70"/>
        <v>536.6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535</v>
      </c>
      <c r="G157" s="32">
        <f t="shared" ref="G157" si="74">G146+G156</f>
        <v>36.6</v>
      </c>
      <c r="H157" s="32">
        <f t="shared" ref="H157" si="75">H146+H156</f>
        <v>13.4</v>
      </c>
      <c r="I157" s="32">
        <f t="shared" ref="I157" si="76">I146+I156</f>
        <v>67.400000000000006</v>
      </c>
      <c r="J157" s="32">
        <f t="shared" ref="J157:L157" si="77">J146+J156</f>
        <v>536.6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81</v>
      </c>
      <c r="F158" s="40">
        <v>220</v>
      </c>
      <c r="G158" s="40">
        <v>27.3</v>
      </c>
      <c r="H158" s="40">
        <v>6.8</v>
      </c>
      <c r="I158" s="40">
        <v>19.3</v>
      </c>
      <c r="J158" s="40">
        <v>248.2</v>
      </c>
      <c r="K158" s="41" t="s">
        <v>82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83</v>
      </c>
      <c r="F160" s="43">
        <v>200</v>
      </c>
      <c r="G160" s="43">
        <v>0.5</v>
      </c>
      <c r="H160" s="43">
        <v>0</v>
      </c>
      <c r="I160" s="43">
        <v>19.8</v>
      </c>
      <c r="J160" s="43">
        <v>81</v>
      </c>
      <c r="K160" s="44" t="s">
        <v>84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55</v>
      </c>
      <c r="F161" s="43">
        <v>45</v>
      </c>
      <c r="G161" s="43">
        <v>3.4</v>
      </c>
      <c r="H161" s="43">
        <v>0.4</v>
      </c>
      <c r="I161" s="43">
        <v>22.1</v>
      </c>
      <c r="J161" s="43">
        <v>105.5</v>
      </c>
      <c r="K161" s="44" t="s">
        <v>47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72</v>
      </c>
      <c r="F162" s="43">
        <v>120</v>
      </c>
      <c r="G162" s="43">
        <v>1.8</v>
      </c>
      <c r="H162" s="43">
        <v>0.6</v>
      </c>
      <c r="I162" s="43">
        <v>25.2</v>
      </c>
      <c r="J162" s="43">
        <v>113.4</v>
      </c>
      <c r="K162" s="44" t="s">
        <v>47</v>
      </c>
      <c r="L162" s="43"/>
    </row>
    <row r="163" spans="1:12" ht="15" x14ac:dyDescent="0.25">
      <c r="A163" s="23"/>
      <c r="B163" s="15"/>
      <c r="C163" s="11"/>
      <c r="D163" s="6"/>
      <c r="E163" s="42" t="s">
        <v>85</v>
      </c>
      <c r="F163" s="43">
        <v>60</v>
      </c>
      <c r="G163" s="43">
        <v>1.7</v>
      </c>
      <c r="H163" s="43">
        <v>4</v>
      </c>
      <c r="I163" s="43">
        <v>1.7</v>
      </c>
      <c r="J163" s="43">
        <v>50</v>
      </c>
      <c r="K163" s="44" t="s">
        <v>86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645</v>
      </c>
      <c r="G165" s="19">
        <f t="shared" ref="G165:J165" si="78">SUM(G158:G164)</f>
        <v>34.700000000000003</v>
      </c>
      <c r="H165" s="19">
        <f t="shared" si="78"/>
        <v>11.8</v>
      </c>
      <c r="I165" s="19">
        <f t="shared" si="78"/>
        <v>88.100000000000009</v>
      </c>
      <c r="J165" s="19">
        <f t="shared" si="78"/>
        <v>598.1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645</v>
      </c>
      <c r="G176" s="32">
        <f t="shared" ref="G176" si="82">G165+G175</f>
        <v>34.700000000000003</v>
      </c>
      <c r="H176" s="32">
        <f t="shared" ref="H176" si="83">H165+H175</f>
        <v>11.8</v>
      </c>
      <c r="I176" s="32">
        <f t="shared" ref="I176" si="84">I165+I175</f>
        <v>88.100000000000009</v>
      </c>
      <c r="J176" s="32">
        <f t="shared" ref="J176:L176" si="85">J165+J175</f>
        <v>598.1</v>
      </c>
      <c r="K176" s="32"/>
      <c r="L176" s="32">
        <f t="shared" si="85"/>
        <v>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90</v>
      </c>
      <c r="F177" s="40">
        <v>230</v>
      </c>
      <c r="G177" s="40">
        <v>16.899999999999999</v>
      </c>
      <c r="H177" s="40">
        <v>16.7</v>
      </c>
      <c r="I177" s="40">
        <v>39.299999999999997</v>
      </c>
      <c r="J177" s="40">
        <v>374.9</v>
      </c>
      <c r="K177" s="41" t="s">
        <v>53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64</v>
      </c>
      <c r="F179" s="43">
        <v>200</v>
      </c>
      <c r="G179" s="43">
        <v>1</v>
      </c>
      <c r="H179" s="43">
        <v>0</v>
      </c>
      <c r="I179" s="43">
        <v>25.4</v>
      </c>
      <c r="J179" s="43">
        <v>105.6</v>
      </c>
      <c r="K179" s="44" t="s">
        <v>47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55</v>
      </c>
      <c r="F180" s="43">
        <v>70</v>
      </c>
      <c r="G180" s="43">
        <v>5.3</v>
      </c>
      <c r="H180" s="43">
        <v>0.6</v>
      </c>
      <c r="I180" s="43">
        <v>4.4000000000000004</v>
      </c>
      <c r="J180" s="43">
        <v>164.1</v>
      </c>
      <c r="K180" s="44" t="s">
        <v>47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23.2</v>
      </c>
      <c r="H184" s="19">
        <f t="shared" si="86"/>
        <v>17.3</v>
      </c>
      <c r="I184" s="19">
        <f t="shared" si="86"/>
        <v>69.099999999999994</v>
      </c>
      <c r="J184" s="19">
        <f t="shared" si="86"/>
        <v>644.6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500</v>
      </c>
      <c r="G195" s="32">
        <f t="shared" ref="G195" si="90">G184+G194</f>
        <v>23.2</v>
      </c>
      <c r="H195" s="32">
        <f t="shared" ref="H195" si="91">H184+H194</f>
        <v>17.3</v>
      </c>
      <c r="I195" s="32">
        <f t="shared" ref="I195" si="92">I184+I194</f>
        <v>69.099999999999994</v>
      </c>
      <c r="J195" s="32">
        <f t="shared" ref="J195:L195" si="93">J184+J194</f>
        <v>644.6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560.5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27.049999999999994</v>
      </c>
      <c r="H196" s="34">
        <f t="shared" si="94"/>
        <v>17.670000000000002</v>
      </c>
      <c r="I196" s="34">
        <f t="shared" si="94"/>
        <v>77.140000000000015</v>
      </c>
      <c r="J196" s="34">
        <f t="shared" si="94"/>
        <v>587.58000000000015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2025-05-18T07:22:24Z</dcterms:modified>
</cp:coreProperties>
</file>